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s\Desktop\cost\"/>
    </mc:Choice>
  </mc:AlternateContent>
  <xr:revisionPtr revIDLastSave="0" documentId="8_{E658A1E5-5DD0-486F-896A-C0EA445EEA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ing Calculator" sheetId="1" r:id="rId1"/>
  </sheets>
  <definedNames>
    <definedName name="BrandNamePrice">'Pricing Calculator'!#REF!</definedName>
    <definedName name="CurrentAge">'Pricing Calculator'!#REF!</definedName>
    <definedName name="GenericBrandPrice">'Pricing Calculator'!#REF!</definedName>
    <definedName name="InvestmentRate">'Pricing Calculator'!#REF!</definedName>
    <definedName name="LifeExpectancy">'Pricing Calculator'!#REF!</definedName>
    <definedName name="MonthlyRetirementIncome">'Pricing Calculator'!#REF!</definedName>
    <definedName name="_xlnm.Print_Area" localSheetId="0">'Pricing Calculator'!$B$2:$E$21</definedName>
    <definedName name="PurchasesPerMonth">'Pricing Calculator'!#REF!</definedName>
    <definedName name="RetirementAge">'Pricing Calculator'!#REF!</definedName>
    <definedName name="SvgsByRetirement">'Pricing Calculator'!#REF!</definedName>
    <definedName name="SvgsforLife">'Pricing Calculator'!#REF!</definedName>
    <definedName name="SvgsPerDay">'Pricing Calculator'!#REF!</definedName>
    <definedName name="SvgsPerMonth">'Pricing Calculator'!#REF!</definedName>
    <definedName name="SvgsPerYear">'Pricing Calculator'!#REF!</definedName>
    <definedName name="TotalInvestmentValue">'Pricing Calculator'!#REF!</definedName>
    <definedName name="ValueAtRetirement">'Pricing Calculator'!#REF!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13" i="1" s="1"/>
  <c r="E19" i="1"/>
  <c r="E18" i="1"/>
  <c r="E9" i="1"/>
  <c r="E15" i="1" l="1"/>
  <c r="E16" i="1" s="1"/>
  <c r="E20" i="1" s="1"/>
  <c r="D16" i="1"/>
  <c r="D20" i="1" s="1"/>
  <c r="E21" i="1" s="1"/>
</calcChain>
</file>

<file path=xl/sharedStrings.xml><?xml version="1.0" encoding="utf-8"?>
<sst xmlns="http://schemas.openxmlformats.org/spreadsheetml/2006/main" count="16" uniqueCount="16">
  <si>
    <t>Product Pricing Calculator</t>
  </si>
  <si>
    <t>Total</t>
  </si>
  <si>
    <t>Base unit cost</t>
  </si>
  <si>
    <t>Initial markup</t>
  </si>
  <si>
    <t>Base unit price</t>
  </si>
  <si>
    <t>Quantity in this order</t>
  </si>
  <si>
    <t>Per unit discount</t>
  </si>
  <si>
    <t>Total savings per base unit</t>
  </si>
  <si>
    <t>Total line item price</t>
  </si>
  <si>
    <t>Lump sum total</t>
  </si>
  <si>
    <t>Sales tax</t>
  </si>
  <si>
    <t>Shipping and handling</t>
  </si>
  <si>
    <t>Base price</t>
  </si>
  <si>
    <t>Discounted price</t>
  </si>
  <si>
    <t>Total savings</t>
  </si>
  <si>
    <t>Discription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</si>
</sst>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venir Next"/>
      <family val="2"/>
    </font>
    <font>
      <b/>
      <sz val="24"/>
      <color theme="1"/>
      <name val="Avenir Next"/>
      <family val="2"/>
    </font>
    <font>
      <sz val="24"/>
      <color indexed="9"/>
      <name val="Avenir Next"/>
      <family val="2"/>
    </font>
    <font>
      <b/>
      <sz val="10"/>
      <name val="Avenir Next"/>
      <family val="2"/>
    </font>
    <font>
      <sz val="10"/>
      <color indexed="10"/>
      <name val="Avenir Next"/>
      <family val="2"/>
    </font>
    <font>
      <b/>
      <sz val="11"/>
      <name val="Avenir Next"/>
      <family val="2"/>
    </font>
    <font>
      <b/>
      <sz val="12"/>
      <name val="Avenir Next"/>
      <family val="2"/>
    </font>
    <font>
      <b/>
      <sz val="10"/>
      <color theme="0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0C405E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rgb="FF0C405E"/>
      </bottom>
      <diagonal/>
    </border>
    <border>
      <left/>
      <right/>
      <top style="hair">
        <color rgb="FF0C405E"/>
      </top>
      <bottom style="hair">
        <color rgb="FF0C405E"/>
      </bottom>
      <diagonal/>
    </border>
    <border>
      <left/>
      <right/>
      <top style="hair">
        <color rgb="FF0C405E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4" fontId="8" fillId="0" borderId="1" xfId="0" applyNumberFormat="1" applyFont="1" applyBorder="1"/>
    <xf numFmtId="44" fontId="3" fillId="0" borderId="2" xfId="1" applyFont="1" applyFill="1" applyBorder="1"/>
    <xf numFmtId="0" fontId="3" fillId="0" borderId="3" xfId="0" applyFont="1" applyBorder="1"/>
    <xf numFmtId="9" fontId="3" fillId="0" borderId="3" xfId="0" applyNumberFormat="1" applyFont="1" applyBorder="1"/>
    <xf numFmtId="44" fontId="3" fillId="0" borderId="3" xfId="1" applyFont="1" applyFill="1" applyBorder="1"/>
    <xf numFmtId="9" fontId="7" fillId="0" borderId="3" xfId="2" applyFont="1" applyFill="1" applyBorder="1"/>
    <xf numFmtId="9" fontId="3" fillId="0" borderId="3" xfId="2" applyFont="1" applyFill="1" applyBorder="1"/>
    <xf numFmtId="44" fontId="3" fillId="0" borderId="3" xfId="0" applyNumberFormat="1" applyFont="1" applyBorder="1"/>
    <xf numFmtId="10" fontId="3" fillId="0" borderId="4" xfId="0" applyNumberFormat="1" applyFont="1" applyBorder="1"/>
    <xf numFmtId="44" fontId="3" fillId="0" borderId="5" xfId="1" applyFont="1" applyFill="1" applyBorder="1"/>
    <xf numFmtId="0" fontId="9" fillId="0" borderId="6" xfId="0" applyFont="1" applyBorder="1" applyAlignment="1">
      <alignment horizontal="right" vertical="center"/>
    </xf>
    <xf numFmtId="44" fontId="9" fillId="0" borderId="6" xfId="1" applyFont="1" applyFill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44" fontId="9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  <mruColors>
      <color rgb="FF0C4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7"/>
  </sheetPr>
  <dimension ref="B1:E21"/>
  <sheetViews>
    <sheetView showGridLines="0" tabSelected="1" view="pageBreakPreview" zoomScaleNormal="100" zoomScaleSheetLayoutView="100" workbookViewId="0">
      <selection activeCell="H10" sqref="H10"/>
    </sheetView>
  </sheetViews>
  <sheetFormatPr defaultColWidth="9.140625" defaultRowHeight="14.25" x14ac:dyDescent="0.3"/>
  <cols>
    <col min="1" max="1" width="1.42578125" style="1" customWidth="1"/>
    <col min="2" max="2" width="56.28515625" style="1" customWidth="1"/>
    <col min="3" max="3" width="15" style="1" customWidth="1"/>
    <col min="4" max="4" width="45.5703125" style="1" customWidth="1"/>
    <col min="5" max="5" width="18.85546875" style="1" customWidth="1"/>
    <col min="6" max="6" width="11.42578125" style="1" customWidth="1"/>
    <col min="7" max="7" width="12.42578125" style="1" bestFit="1" customWidth="1"/>
    <col min="8" max="8" width="11.140625" style="1" customWidth="1"/>
    <col min="9" max="16384" width="9.140625" style="1"/>
  </cols>
  <sheetData>
    <row r="1" spans="2:5" ht="5.25" customHeight="1" x14ac:dyDescent="0.3"/>
    <row r="2" spans="2:5" ht="38.25" customHeight="1" x14ac:dyDescent="0.3">
      <c r="B2" s="34" t="s">
        <v>0</v>
      </c>
      <c r="C2" s="35"/>
      <c r="D2" s="35"/>
      <c r="E2" s="35"/>
    </row>
    <row r="3" spans="2:5" ht="13.5" customHeight="1" x14ac:dyDescent="0.65">
      <c r="B3" s="3"/>
      <c r="C3" s="4"/>
      <c r="D3" s="4"/>
      <c r="E3" s="4"/>
    </row>
    <row r="4" spans="2:5" ht="27.75" customHeight="1" x14ac:dyDescent="0.3">
      <c r="B4" s="5" t="s">
        <v>15</v>
      </c>
      <c r="C4" s="36" t="s">
        <v>12</v>
      </c>
      <c r="D4" s="36"/>
      <c r="E4" s="6" t="s">
        <v>13</v>
      </c>
    </row>
    <row r="5" spans="2:5" ht="24.95" customHeight="1" x14ac:dyDescent="0.3">
      <c r="B5" s="21" t="s">
        <v>2</v>
      </c>
      <c r="C5" s="22"/>
      <c r="D5" s="8">
        <v>15.42</v>
      </c>
      <c r="E5" s="8"/>
    </row>
    <row r="6" spans="2:5" ht="24.95" customHeight="1" x14ac:dyDescent="0.3">
      <c r="B6" s="23" t="s">
        <v>3</v>
      </c>
      <c r="C6" s="24"/>
      <c r="D6" s="10">
        <v>0.23</v>
      </c>
      <c r="E6" s="10"/>
    </row>
    <row r="7" spans="2:5" ht="24.95" customHeight="1" x14ac:dyDescent="0.3">
      <c r="B7" s="23" t="s">
        <v>4</v>
      </c>
      <c r="C7" s="24"/>
      <c r="D7" s="11">
        <f>ROUND(D5*(1+D6),2)</f>
        <v>18.97</v>
      </c>
      <c r="E7" s="11"/>
    </row>
    <row r="8" spans="2:5" ht="24.95" customHeight="1" x14ac:dyDescent="0.3">
      <c r="B8" s="23"/>
      <c r="C8" s="24"/>
      <c r="D8" s="9"/>
      <c r="E8" s="9"/>
    </row>
    <row r="9" spans="2:5" ht="24.95" customHeight="1" x14ac:dyDescent="0.3">
      <c r="B9" s="23" t="s">
        <v>5</v>
      </c>
      <c r="C9" s="24"/>
      <c r="D9" s="9">
        <v>144</v>
      </c>
      <c r="E9" s="9">
        <f>D9</f>
        <v>144</v>
      </c>
    </row>
    <row r="10" spans="2:5" ht="24.95" customHeight="1" x14ac:dyDescent="0.3">
      <c r="B10" s="23"/>
      <c r="C10" s="24"/>
      <c r="D10" s="9"/>
      <c r="E10" s="9"/>
    </row>
    <row r="11" spans="2:5" ht="24.95" customHeight="1" x14ac:dyDescent="0.3">
      <c r="B11" s="23" t="s">
        <v>6</v>
      </c>
      <c r="C11" s="24"/>
      <c r="D11" s="12"/>
      <c r="E11" s="13">
        <v>0.1</v>
      </c>
    </row>
    <row r="12" spans="2:5" ht="24.95" customHeight="1" x14ac:dyDescent="0.3">
      <c r="B12" s="23"/>
      <c r="C12" s="24"/>
      <c r="D12" s="9"/>
      <c r="E12" s="9"/>
    </row>
    <row r="13" spans="2:5" ht="24.95" customHeight="1" x14ac:dyDescent="0.3">
      <c r="B13" s="23" t="s">
        <v>7</v>
      </c>
      <c r="C13" s="24"/>
      <c r="D13" s="14"/>
      <c r="E13" s="14">
        <f>D7*E11</f>
        <v>1.897</v>
      </c>
    </row>
    <row r="14" spans="2:5" ht="24.95" customHeight="1" x14ac:dyDescent="0.3">
      <c r="B14" s="23"/>
      <c r="C14" s="24"/>
      <c r="D14" s="14"/>
      <c r="E14" s="14"/>
    </row>
    <row r="15" spans="2:5" ht="24.95" customHeight="1" thickBot="1" x14ac:dyDescent="0.35">
      <c r="B15" s="23" t="s">
        <v>8</v>
      </c>
      <c r="C15" s="24"/>
      <c r="D15" s="14"/>
      <c r="E15" s="14">
        <f>D7-E13</f>
        <v>17.073</v>
      </c>
    </row>
    <row r="16" spans="2:5" ht="24.95" customHeight="1" x14ac:dyDescent="0.3">
      <c r="B16" s="25" t="s">
        <v>9</v>
      </c>
      <c r="C16" s="26"/>
      <c r="D16" s="7">
        <f>D7*D9</f>
        <v>2731.68</v>
      </c>
      <c r="E16" s="7">
        <f>E15*D9</f>
        <v>2458.5120000000002</v>
      </c>
    </row>
    <row r="17" spans="2:5" ht="24.95" customHeight="1" x14ac:dyDescent="0.3">
      <c r="B17" s="27"/>
      <c r="C17" s="2"/>
    </row>
    <row r="18" spans="2:5" ht="24.95" customHeight="1" x14ac:dyDescent="0.3">
      <c r="B18" s="28" t="s">
        <v>10</v>
      </c>
      <c r="C18" s="29"/>
      <c r="D18" s="15">
        <v>7.4999999999999997E-2</v>
      </c>
      <c r="E18" s="15">
        <f>D18</f>
        <v>7.4999999999999997E-2</v>
      </c>
    </row>
    <row r="19" spans="2:5" ht="24.95" customHeight="1" x14ac:dyDescent="0.3">
      <c r="B19" s="30" t="s">
        <v>11</v>
      </c>
      <c r="C19" s="31"/>
      <c r="D19" s="16">
        <v>12.31</v>
      </c>
      <c r="E19" s="16">
        <f>D19</f>
        <v>12.31</v>
      </c>
    </row>
    <row r="20" spans="2:5" s="2" customFormat="1" ht="24.95" customHeight="1" thickBot="1" x14ac:dyDescent="0.25">
      <c r="B20" s="17"/>
      <c r="C20" s="17" t="s">
        <v>1</v>
      </c>
      <c r="D20" s="18">
        <f>(D16*(1+D18))+D19</f>
        <v>2948.8659999999995</v>
      </c>
      <c r="E20" s="18">
        <f>(E16*(1+E18))+E19</f>
        <v>2655.2103999999999</v>
      </c>
    </row>
    <row r="21" spans="2:5" s="2" customFormat="1" ht="24.95" customHeight="1" x14ac:dyDescent="0.2">
      <c r="B21" s="32" t="s">
        <v>14</v>
      </c>
      <c r="C21" s="33"/>
      <c r="D21" s="19"/>
      <c r="E21" s="20">
        <f>D20-E20</f>
        <v>293.65559999999959</v>
      </c>
    </row>
  </sheetData>
  <mergeCells count="3">
    <mergeCell ref="B21:C21"/>
    <mergeCell ref="B2:E2"/>
    <mergeCell ref="C4:D4"/>
  </mergeCells>
  <phoneticPr fontId="2" type="noConversion"/>
  <printOptions horizontalCentered="1"/>
  <pageMargins left="0.75" right="0.75" top="0.75" bottom="0.75" header="0.5" footer="0.5"/>
  <pageSetup scale="91" orientation="landscape" r:id="rId1"/>
  <headerFooter alignWithMargins="0"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Calculator</vt:lpstr>
      <vt:lpstr>'Pricing Calculator'!Print_Area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JAVED</dc:creator>
  <cp:keywords/>
  <dc:description/>
  <cp:lastModifiedBy>mss</cp:lastModifiedBy>
  <cp:lastPrinted>2023-02-25T09:59:08Z</cp:lastPrinted>
  <dcterms:created xsi:type="dcterms:W3CDTF">2004-05-20T15:47:30Z</dcterms:created>
  <dcterms:modified xsi:type="dcterms:W3CDTF">2023-02-26T20:33:14Z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TC011876351033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2023-02-25T09:58:31Z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54d7676f-8c82-418b-873e-5aab03c2134a</vt:lpwstr>
  </property>
  <property fmtid="{D5CDD505-2E9C-101B-9397-08002B2CF9AE}" pid="8" name="MSIP_Label_defa4170-0d19-0005-0004-bc88714345d2_ActionId">
    <vt:lpwstr>e9bc1982-04f5-49af-82e0-e69d034057a7</vt:lpwstr>
  </property>
  <property fmtid="{D5CDD505-2E9C-101B-9397-08002B2CF9AE}" pid="9" name="MSIP_Label_defa4170-0d19-0005-0004-bc88714345d2_ContentBits">
    <vt:lpwstr>0</vt:lpwstr>
  </property>
</Properties>
</file>